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Модуль 1" sheetId="1" r:id="rId1"/>
    <sheet name="Модуль 2" sheetId="4" r:id="rId2"/>
    <sheet name="Модуль 3" sheetId="5" r:id="rId3"/>
    <sheet name="ДОП" sheetId="7" r:id="rId4"/>
    <sheet name="Достиж." sheetId="9" r:id="rId5"/>
  </sheets>
  <calcPr calcId="145621"/>
</workbook>
</file>

<file path=xl/calcChain.xml><?xml version="1.0" encoding="utf-8"?>
<calcChain xmlns="http://schemas.openxmlformats.org/spreadsheetml/2006/main">
  <c r="I19" i="9" l="1"/>
  <c r="I20" i="9"/>
  <c r="I21" i="9"/>
  <c r="I19" i="5" l="1"/>
  <c r="I20" i="5"/>
  <c r="I21" i="5"/>
  <c r="H19" i="1"/>
  <c r="H20" i="1"/>
  <c r="H21" i="1"/>
  <c r="E19" i="7" l="1"/>
  <c r="E20" i="7"/>
  <c r="E21" i="7"/>
  <c r="H21" i="5" l="1"/>
  <c r="H20" i="5"/>
  <c r="H19" i="5"/>
  <c r="H18" i="5"/>
  <c r="H17" i="5"/>
  <c r="H16" i="5"/>
  <c r="H15" i="5"/>
  <c r="H14" i="5"/>
  <c r="H13" i="5"/>
  <c r="H12" i="5"/>
  <c r="H11" i="5"/>
  <c r="H10" i="5"/>
  <c r="H9" i="5"/>
  <c r="H8" i="5"/>
  <c r="H7" i="5"/>
  <c r="H21" i="4"/>
  <c r="H20" i="4"/>
  <c r="H19" i="4"/>
  <c r="H18" i="4"/>
  <c r="H17" i="4"/>
  <c r="H16" i="4"/>
  <c r="H15" i="4"/>
  <c r="H14" i="4"/>
  <c r="H13" i="4"/>
  <c r="H12" i="4"/>
  <c r="H11" i="4"/>
  <c r="H10" i="4"/>
  <c r="J10" i="4" s="1"/>
  <c r="H9" i="4"/>
  <c r="H8" i="4"/>
  <c r="J8" i="4" s="1"/>
  <c r="H7" i="4"/>
  <c r="G13" i="1"/>
  <c r="H13" i="1" s="1"/>
  <c r="G12" i="1"/>
  <c r="H12" i="1" s="1"/>
  <c r="G11" i="1"/>
  <c r="H11" i="1" s="1"/>
  <c r="G10" i="1"/>
  <c r="H10" i="1" s="1"/>
  <c r="G9" i="1"/>
  <c r="H9" i="1" s="1"/>
  <c r="G8" i="1"/>
  <c r="H8" i="1" s="1"/>
  <c r="G14" i="1"/>
  <c r="H14" i="1" s="1"/>
  <c r="G15" i="1"/>
  <c r="H15" i="1" s="1"/>
  <c r="G16" i="1"/>
  <c r="H16" i="1" s="1"/>
  <c r="G17" i="1"/>
  <c r="H17" i="1" s="1"/>
  <c r="G18" i="1"/>
  <c r="H18" i="1" s="1"/>
  <c r="G19" i="1"/>
  <c r="G20" i="1"/>
  <c r="G21" i="1"/>
  <c r="G7" i="1"/>
  <c r="H7" i="1" s="1"/>
  <c r="J12" i="4" l="1"/>
  <c r="J14" i="4"/>
  <c r="J16" i="4"/>
  <c r="J18" i="4"/>
  <c r="J7" i="4"/>
  <c r="J9" i="4"/>
  <c r="J11" i="4"/>
  <c r="J13" i="4"/>
  <c r="J15" i="4"/>
  <c r="J17" i="4"/>
  <c r="J19" i="4"/>
  <c r="D19" i="7"/>
  <c r="I19" i="4"/>
  <c r="J21" i="4"/>
  <c r="D21" i="7"/>
  <c r="I21" i="4"/>
  <c r="J20" i="4"/>
  <c r="D20" i="7"/>
  <c r="I20" i="4"/>
  <c r="E7" i="7"/>
  <c r="I7" i="5"/>
  <c r="E9" i="7"/>
  <c r="I9" i="5"/>
  <c r="E11" i="7"/>
  <c r="I11" i="5"/>
  <c r="E13" i="7"/>
  <c r="I13" i="5"/>
  <c r="E15" i="7"/>
  <c r="I15" i="5"/>
  <c r="E17" i="7"/>
  <c r="I17" i="5"/>
  <c r="E8" i="7"/>
  <c r="I8" i="5"/>
  <c r="E10" i="7"/>
  <c r="I10" i="5"/>
  <c r="E12" i="7"/>
  <c r="I12" i="5"/>
  <c r="E14" i="7"/>
  <c r="I14" i="5"/>
  <c r="E16" i="7"/>
  <c r="I16" i="5"/>
  <c r="E18" i="7"/>
  <c r="I18" i="5"/>
  <c r="D8" i="7"/>
  <c r="I8" i="4"/>
  <c r="D10" i="7"/>
  <c r="I10" i="4"/>
  <c r="D12" i="7"/>
  <c r="I12" i="4"/>
  <c r="D14" i="7"/>
  <c r="I14" i="4"/>
  <c r="D16" i="7"/>
  <c r="I16" i="4"/>
  <c r="D18" i="7"/>
  <c r="I18" i="4"/>
  <c r="I7" i="4"/>
  <c r="D7" i="7"/>
  <c r="D9" i="7"/>
  <c r="I9" i="4"/>
  <c r="D11" i="7"/>
  <c r="I11" i="4"/>
  <c r="D13" i="7"/>
  <c r="I13" i="4"/>
  <c r="D15" i="7"/>
  <c r="I15" i="4"/>
  <c r="D17" i="7"/>
  <c r="I17" i="4"/>
  <c r="C20" i="7"/>
  <c r="F20" i="7" s="1"/>
  <c r="G20" i="7" s="1"/>
  <c r="I20" i="7" s="1"/>
  <c r="C21" i="7"/>
  <c r="F21" i="7" s="1"/>
  <c r="G21" i="7" s="1"/>
  <c r="I21" i="7" s="1"/>
  <c r="C19" i="7"/>
  <c r="F19" i="7" s="1"/>
  <c r="G19" i="7" s="1"/>
  <c r="I19" i="7" s="1"/>
  <c r="C18" i="7"/>
  <c r="C17" i="7"/>
  <c r="F17" i="7" s="1"/>
  <c r="G17" i="7" s="1"/>
  <c r="I17" i="7" s="1"/>
  <c r="C17" i="9" s="1"/>
  <c r="I17" i="9" s="1"/>
  <c r="C15" i="7"/>
  <c r="C16" i="7"/>
  <c r="F16" i="7" s="1"/>
  <c r="G16" i="7" s="1"/>
  <c r="I16" i="7" s="1"/>
  <c r="C16" i="9" s="1"/>
  <c r="I16" i="9" s="1"/>
  <c r="C14" i="7"/>
  <c r="C7" i="7"/>
  <c r="F7" i="7" s="1"/>
  <c r="G7" i="7" s="1"/>
  <c r="I7" i="7" s="1"/>
  <c r="C7" i="9" s="1"/>
  <c r="I7" i="9" s="1"/>
  <c r="C9" i="7"/>
  <c r="C11" i="7"/>
  <c r="F11" i="7" s="1"/>
  <c r="G11" i="7" s="1"/>
  <c r="I11" i="7" s="1"/>
  <c r="C11" i="9" s="1"/>
  <c r="I11" i="9" s="1"/>
  <c r="C13" i="7"/>
  <c r="C8" i="7"/>
  <c r="F8" i="7" s="1"/>
  <c r="G8" i="7" s="1"/>
  <c r="I8" i="7" s="1"/>
  <c r="C8" i="9" s="1"/>
  <c r="I8" i="9" s="1"/>
  <c r="C10" i="7"/>
  <c r="C12" i="7"/>
  <c r="F12" i="7" s="1"/>
  <c r="G12" i="7" s="1"/>
  <c r="I12" i="7" s="1"/>
  <c r="C12" i="9" s="1"/>
  <c r="I12" i="9" s="1"/>
  <c r="J7" i="5"/>
  <c r="J10" i="5"/>
  <c r="J11" i="5"/>
  <c r="J14" i="5"/>
  <c r="J15" i="5"/>
  <c r="J18" i="5"/>
  <c r="J19" i="5"/>
  <c r="J8" i="5"/>
  <c r="J9" i="5"/>
  <c r="J12" i="5"/>
  <c r="J13" i="5"/>
  <c r="J16" i="5"/>
  <c r="J17" i="5"/>
  <c r="J20" i="5"/>
  <c r="J21" i="5"/>
  <c r="F10" i="7" l="1"/>
  <c r="G10" i="7" s="1"/>
  <c r="I10" i="7" s="1"/>
  <c r="C10" i="9" s="1"/>
  <c r="I10" i="9" s="1"/>
  <c r="F13" i="7"/>
  <c r="G13" i="7" s="1"/>
  <c r="I13" i="7" s="1"/>
  <c r="C13" i="9" s="1"/>
  <c r="I13" i="9" s="1"/>
  <c r="F9" i="7"/>
  <c r="G9" i="7" s="1"/>
  <c r="I9" i="7" s="1"/>
  <c r="C9" i="9" s="1"/>
  <c r="I9" i="9" s="1"/>
  <c r="F14" i="7"/>
  <c r="G14" i="7" s="1"/>
  <c r="I14" i="7" s="1"/>
  <c r="C14" i="9" s="1"/>
  <c r="I14" i="9" s="1"/>
  <c r="F15" i="7"/>
  <c r="G15" i="7" s="1"/>
  <c r="I15" i="7" s="1"/>
  <c r="C15" i="9" s="1"/>
  <c r="I15" i="9" s="1"/>
  <c r="F18" i="7"/>
  <c r="G18" i="7" s="1"/>
  <c r="I18" i="7" s="1"/>
  <c r="C18" i="9" s="1"/>
  <c r="I18" i="9" s="1"/>
  <c r="I20" i="1"/>
  <c r="I19" i="1"/>
  <c r="I14" i="1"/>
  <c r="I18" i="1"/>
  <c r="I15" i="1"/>
  <c r="I17" i="1"/>
  <c r="I21" i="1"/>
  <c r="I16" i="1"/>
  <c r="I7" i="1"/>
  <c r="I12" i="1"/>
  <c r="I10" i="1"/>
  <c r="I8" i="1"/>
  <c r="I11" i="1"/>
  <c r="I13" i="1"/>
  <c r="I9" i="1"/>
  <c r="J15" i="9" l="1"/>
  <c r="J7" i="9"/>
  <c r="J18" i="9"/>
  <c r="J14" i="9"/>
  <c r="J13" i="9"/>
  <c r="J17" i="9"/>
  <c r="J12" i="9"/>
  <c r="J9" i="9"/>
  <c r="J10" i="9"/>
  <c r="J11" i="9"/>
  <c r="J16" i="9"/>
  <c r="J8" i="9"/>
  <c r="H19" i="7"/>
  <c r="H20" i="7"/>
  <c r="H14" i="7"/>
  <c r="H9" i="7"/>
  <c r="H12" i="7"/>
  <c r="H11" i="7"/>
  <c r="H17" i="7"/>
  <c r="H13" i="7"/>
  <c r="H7" i="7"/>
  <c r="H16" i="7"/>
  <c r="H8" i="7"/>
  <c r="H15" i="7"/>
  <c r="H18" i="7"/>
  <c r="H10" i="7"/>
  <c r="H21" i="7"/>
</calcChain>
</file>

<file path=xl/sharedStrings.xml><?xml version="1.0" encoding="utf-8"?>
<sst xmlns="http://schemas.openxmlformats.org/spreadsheetml/2006/main" count="100" uniqueCount="54">
  <si>
    <t>Модуль №1</t>
  </si>
  <si>
    <t>№</t>
  </si>
  <si>
    <t>Фамилия, Имя</t>
  </si>
  <si>
    <t>Количество баллов</t>
  </si>
  <si>
    <t>Общий балл</t>
  </si>
  <si>
    <t>Рейтинг</t>
  </si>
  <si>
    <t xml:space="preserve">Подпись педагога __________________________             </t>
  </si>
  <si>
    <t>Дата ____________________________</t>
  </si>
  <si>
    <t>Модуль №2</t>
  </si>
  <si>
    <r>
      <rPr>
        <b/>
        <sz val="11"/>
        <color theme="1"/>
        <rFont val="Calibri"/>
        <family val="2"/>
        <charset val="204"/>
        <scheme val="minor"/>
      </rPr>
      <t>КАРТА БАЛЛЬНО-РЕЙТИНГОВОГО УЧЕТА</t>
    </r>
    <r>
      <rPr>
        <sz val="11"/>
        <color theme="1"/>
        <rFont val="Calibri"/>
        <family val="2"/>
        <charset val="204"/>
        <scheme val="minor"/>
      </rPr>
      <t xml:space="preserve"> (</t>
    </r>
    <r>
      <rPr>
        <i/>
        <sz val="11"/>
        <color theme="1"/>
        <rFont val="Calibri"/>
        <family val="2"/>
        <charset val="204"/>
        <scheme val="minor"/>
      </rPr>
      <t>Оценка освоения модуля ДОП</t>
    </r>
    <r>
      <rPr>
        <sz val="11"/>
        <color theme="1"/>
        <rFont val="Calibri"/>
        <family val="2"/>
        <charset val="204"/>
        <scheme val="minor"/>
      </rPr>
      <t>)</t>
    </r>
  </si>
  <si>
    <t>Модуль №3</t>
  </si>
  <si>
    <r>
      <t>Максимальное кол-во баллов за освоение модуля -</t>
    </r>
    <r>
      <rPr>
        <b/>
        <sz val="11"/>
        <color theme="1"/>
        <rFont val="Calibri"/>
        <family val="2"/>
        <charset val="204"/>
        <scheme val="minor"/>
      </rPr>
      <t xml:space="preserve"> 100 баллов</t>
    </r>
  </si>
  <si>
    <r>
      <t>Максимальное кол-во баллов за освоение программы -</t>
    </r>
    <r>
      <rPr>
        <b/>
        <sz val="11"/>
        <color theme="1"/>
        <rFont val="Calibri"/>
        <family val="2"/>
        <charset val="204"/>
        <scheme val="minor"/>
      </rPr>
      <t xml:space="preserve"> 300 баллов</t>
    </r>
  </si>
  <si>
    <r>
      <rPr>
        <b/>
        <sz val="11"/>
        <color theme="1"/>
        <rFont val="Calibri"/>
        <family val="2"/>
        <charset val="204"/>
        <scheme val="minor"/>
      </rPr>
      <t>КАРТА БАЛЛЬНО-РЕЙТИНГОВОГО УЧЕТА</t>
    </r>
    <r>
      <rPr>
        <sz val="11"/>
        <color theme="1"/>
        <rFont val="Calibri"/>
        <family val="2"/>
        <charset val="204"/>
        <scheme val="minor"/>
      </rPr>
      <t xml:space="preserve"> </t>
    </r>
    <r>
      <rPr>
        <i/>
        <sz val="11"/>
        <color theme="1"/>
        <rFont val="Calibri"/>
        <family val="2"/>
        <charset val="204"/>
        <scheme val="minor"/>
      </rPr>
      <t>(оценка освоения ДОП)</t>
    </r>
  </si>
  <si>
    <r>
      <t>Максимальное кол-во баллов за освоение модуля -</t>
    </r>
    <r>
      <rPr>
        <b/>
        <sz val="11"/>
        <color theme="1"/>
        <rFont val="Calibri"/>
        <family val="2"/>
        <charset val="204"/>
        <scheme val="minor"/>
      </rPr>
      <t xml:space="preserve"> 80 баллов</t>
    </r>
  </si>
  <si>
    <r>
      <t>Максимальное кол-во баллов за освоение модуля -</t>
    </r>
    <r>
      <rPr>
        <b/>
        <sz val="11"/>
        <color theme="1"/>
        <rFont val="Calibri"/>
        <family val="2"/>
        <charset val="204"/>
        <scheme val="minor"/>
      </rPr>
      <t xml:space="preserve"> 120 баллов</t>
    </r>
  </si>
  <si>
    <t>% освоения Модуля 1</t>
  </si>
  <si>
    <t>% освоения Модуля 2</t>
  </si>
  <si>
    <t>% освоения Модуля 3</t>
  </si>
  <si>
    <t>% освоения ДОП</t>
  </si>
  <si>
    <t>Итоговый балл за ДОП (учреждение)</t>
  </si>
  <si>
    <t>Грамоты и т.п.</t>
  </si>
  <si>
    <t>Самообразование</t>
  </si>
  <si>
    <t>Ведение Дневника</t>
  </si>
  <si>
    <t>Презентация Дневника</t>
  </si>
  <si>
    <t>Общий балл (ДОП)</t>
  </si>
  <si>
    <t>Социально-значимая деят.</t>
  </si>
  <si>
    <r>
      <rPr>
        <b/>
        <sz val="11"/>
        <color theme="1"/>
        <rFont val="Calibri"/>
        <family val="2"/>
        <charset val="204"/>
        <scheme val="minor"/>
      </rPr>
      <t>КАРТА БАЛЛЬНО-РЕЙТИНГОВОГО УЧЕТА</t>
    </r>
    <r>
      <rPr>
        <sz val="11"/>
        <color theme="1"/>
        <rFont val="Calibri"/>
        <family val="2"/>
        <charset val="204"/>
        <scheme val="minor"/>
      </rPr>
      <t xml:space="preserve"> </t>
    </r>
    <r>
      <rPr>
        <i/>
        <sz val="11"/>
        <color theme="1"/>
        <rFont val="Calibri"/>
        <family val="2"/>
        <charset val="204"/>
        <scheme val="minor"/>
      </rPr>
      <t>(оценка достижений обучающегося за 2014/2015 уч. г.)</t>
    </r>
  </si>
  <si>
    <t xml:space="preserve">Задание 1. </t>
  </si>
  <si>
    <t xml:space="preserve">Задание 2. </t>
  </si>
  <si>
    <t xml:space="preserve">Задание 3. </t>
  </si>
  <si>
    <t xml:space="preserve">Задание 4. </t>
  </si>
  <si>
    <r>
      <rPr>
        <b/>
        <sz val="11"/>
        <color theme="1"/>
        <rFont val="Calibri"/>
        <family val="2"/>
        <charset val="204"/>
        <scheme val="minor"/>
      </rPr>
      <t>Студия</t>
    </r>
    <r>
      <rPr>
        <sz val="11"/>
        <color theme="1"/>
        <rFont val="Calibri"/>
        <family val="2"/>
        <charset val="204"/>
        <scheme val="minor"/>
      </rPr>
      <t xml:space="preserve">: </t>
    </r>
  </si>
  <si>
    <r>
      <rPr>
        <b/>
        <sz val="11"/>
        <color theme="1"/>
        <rFont val="Calibri"/>
        <family val="2"/>
        <charset val="204"/>
        <scheme val="minor"/>
      </rPr>
      <t>Педагог</t>
    </r>
    <r>
      <rPr>
        <sz val="11"/>
        <color theme="1"/>
        <rFont val="Calibri"/>
        <family val="2"/>
        <charset val="204"/>
        <scheme val="minor"/>
      </rPr>
      <t xml:space="preserve">: </t>
    </r>
  </si>
  <si>
    <t>Группа №</t>
  </si>
  <si>
    <r>
      <rPr>
        <b/>
        <sz val="11"/>
        <color theme="1"/>
        <rFont val="Calibri"/>
        <family val="2"/>
        <charset val="204"/>
        <scheme val="minor"/>
      </rPr>
      <t>Год обучения:</t>
    </r>
    <r>
      <rPr>
        <sz val="11"/>
        <color theme="1"/>
        <rFont val="Calibri"/>
        <family val="2"/>
        <charset val="204"/>
        <scheme val="minor"/>
      </rPr>
      <t xml:space="preserve"> </t>
    </r>
  </si>
  <si>
    <r>
      <rPr>
        <b/>
        <sz val="11"/>
        <color theme="1"/>
        <rFont val="Calibri"/>
        <family val="2"/>
        <charset val="204"/>
        <scheme val="minor"/>
      </rPr>
      <t>Название модуля</t>
    </r>
    <r>
      <rPr>
        <sz val="11"/>
        <color theme="1"/>
        <rFont val="Calibri"/>
        <family val="2"/>
        <charset val="204"/>
        <scheme val="minor"/>
      </rPr>
      <t xml:space="preserve">: </t>
    </r>
  </si>
  <si>
    <t>Год обучения:</t>
  </si>
  <si>
    <t xml:space="preserve">Задание 5. </t>
  </si>
  <si>
    <t xml:space="preserve">Задание 6. </t>
  </si>
  <si>
    <t xml:space="preserve">Задание 7. </t>
  </si>
  <si>
    <t xml:space="preserve">Задание 8. </t>
  </si>
  <si>
    <t xml:space="preserve">Задание 9. </t>
  </si>
  <si>
    <t xml:space="preserve">Задание 10. </t>
  </si>
  <si>
    <t xml:space="preserve">Задание 11. </t>
  </si>
  <si>
    <t xml:space="preserve">Задание 12. </t>
  </si>
  <si>
    <t xml:space="preserve">Задание 13. </t>
  </si>
  <si>
    <t xml:space="preserve">Задание 14. </t>
  </si>
  <si>
    <t>Модуль 1.</t>
  </si>
  <si>
    <t xml:space="preserve">Модуль 2. </t>
  </si>
  <si>
    <t xml:space="preserve">Модуль 3. </t>
  </si>
  <si>
    <r>
      <rPr>
        <b/>
        <sz val="11"/>
        <color theme="1"/>
        <rFont val="Calibri"/>
        <family val="2"/>
        <charset val="204"/>
        <scheme val="minor"/>
      </rPr>
      <t>Студия</t>
    </r>
    <r>
      <rPr>
        <sz val="11"/>
        <color theme="1"/>
        <rFont val="Calibri"/>
        <family val="2"/>
        <charset val="204"/>
        <scheme val="minor"/>
      </rPr>
      <t>:</t>
    </r>
  </si>
  <si>
    <r>
      <rPr>
        <b/>
        <sz val="11"/>
        <color theme="1"/>
        <rFont val="Calibri"/>
        <family val="2"/>
        <charset val="204"/>
        <scheme val="minor"/>
      </rPr>
      <t>Название программы</t>
    </r>
    <r>
      <rPr>
        <sz val="11"/>
        <color theme="1"/>
        <rFont val="Calibri"/>
        <family val="2"/>
        <charset val="204"/>
        <scheme val="minor"/>
      </rPr>
      <t>:</t>
    </r>
  </si>
  <si>
    <r>
      <rPr>
        <b/>
        <sz val="11"/>
        <color theme="1"/>
        <rFont val="Calibri"/>
        <family val="2"/>
        <charset val="204"/>
        <scheme val="minor"/>
      </rPr>
      <t>Название программы</t>
    </r>
    <r>
      <rPr>
        <sz val="11"/>
        <color theme="1"/>
        <rFont val="Calibri"/>
        <family val="2"/>
        <charset val="204"/>
        <scheme val="minor"/>
      </rPr>
      <t xml:space="preserve">: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</si>
</sst>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66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" xfId="0" applyBorder="1" applyAlignment="1">
      <alignment vertical="center" wrapText="1"/>
    </xf>
    <xf numFmtId="0" fontId="1" fillId="0" borderId="0" xfId="0" applyFont="1"/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0" fillId="0" borderId="0" xfId="0" applyBorder="1"/>
    <xf numFmtId="0" fontId="1" fillId="2" borderId="1" xfId="0" applyFont="1" applyFill="1" applyBorder="1" applyAlignment="1">
      <alignment horizontal="center" vertical="center" wrapText="1"/>
    </xf>
    <xf numFmtId="9" fontId="0" fillId="3" borderId="1" xfId="0" applyNumberForma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5" borderId="1" xfId="0" applyFill="1" applyBorder="1" applyAlignment="1">
      <alignment horizontal="center"/>
    </xf>
    <xf numFmtId="49" fontId="1" fillId="0" borderId="1" xfId="0" applyNumberFormat="1" applyFont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 wrapText="1"/>
    </xf>
    <xf numFmtId="1" fontId="0" fillId="5" borderId="1" xfId="0" applyNumberFormat="1" applyFill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0" fillId="0" borderId="7" xfId="0" applyNumberForma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I24"/>
  <sheetViews>
    <sheetView tabSelected="1" workbookViewId="0">
      <selection activeCell="K9" sqref="K9"/>
    </sheetView>
  </sheetViews>
  <sheetFormatPr defaultRowHeight="15" x14ac:dyDescent="0.25"/>
  <cols>
    <col min="1" max="1" width="5" customWidth="1"/>
    <col min="2" max="2" width="22" customWidth="1"/>
    <col min="3" max="4" width="17.5703125" customWidth="1"/>
    <col min="5" max="5" width="16.85546875" customWidth="1"/>
    <col min="6" max="6" width="14.42578125" customWidth="1"/>
    <col min="7" max="7" width="10.7109375" customWidth="1"/>
    <col min="8" max="8" width="10.85546875" customWidth="1"/>
    <col min="9" max="9" width="11.85546875" customWidth="1"/>
  </cols>
  <sheetData>
    <row r="1" spans="1:9" x14ac:dyDescent="0.25">
      <c r="A1" t="s">
        <v>9</v>
      </c>
    </row>
    <row r="2" spans="1:9" ht="18" customHeight="1" x14ac:dyDescent="0.25">
      <c r="A2" t="s">
        <v>32</v>
      </c>
      <c r="D2" s="2"/>
      <c r="E2" s="2" t="s">
        <v>34</v>
      </c>
      <c r="F2" s="2"/>
    </row>
    <row r="3" spans="1:9" x14ac:dyDescent="0.25">
      <c r="A3" t="s">
        <v>33</v>
      </c>
      <c r="E3" t="s">
        <v>35</v>
      </c>
    </row>
    <row r="4" spans="1:9" x14ac:dyDescent="0.25">
      <c r="A4" s="2" t="s">
        <v>0</v>
      </c>
      <c r="E4" t="s">
        <v>36</v>
      </c>
    </row>
    <row r="5" spans="1:9" ht="24.75" customHeight="1" x14ac:dyDescent="0.25">
      <c r="A5" s="22" t="s">
        <v>1</v>
      </c>
      <c r="B5" s="22" t="s">
        <v>2</v>
      </c>
      <c r="C5" s="22" t="s">
        <v>3</v>
      </c>
      <c r="D5" s="22"/>
      <c r="E5" s="22"/>
      <c r="F5" s="22"/>
      <c r="G5" s="22" t="s">
        <v>4</v>
      </c>
      <c r="H5" s="22" t="s">
        <v>16</v>
      </c>
      <c r="I5" s="22" t="s">
        <v>5</v>
      </c>
    </row>
    <row r="6" spans="1:9" ht="63.75" customHeight="1" x14ac:dyDescent="0.25">
      <c r="A6" s="22"/>
      <c r="B6" s="22"/>
      <c r="C6" s="5" t="s">
        <v>28</v>
      </c>
      <c r="D6" s="5" t="s">
        <v>29</v>
      </c>
      <c r="E6" s="6" t="s">
        <v>30</v>
      </c>
      <c r="F6" s="5" t="s">
        <v>31</v>
      </c>
      <c r="G6" s="22"/>
      <c r="H6" s="22"/>
      <c r="I6" s="22"/>
    </row>
    <row r="7" spans="1:9" x14ac:dyDescent="0.25">
      <c r="A7" s="3">
        <v>1</v>
      </c>
      <c r="B7" s="12"/>
      <c r="C7" s="3"/>
      <c r="D7" s="3"/>
      <c r="E7" s="3"/>
      <c r="F7" s="3"/>
      <c r="G7" s="8">
        <f t="shared" ref="G7:G21" si="0">SUM(C7:F7)</f>
        <v>0</v>
      </c>
      <c r="H7" s="9">
        <f>G7/80</f>
        <v>0</v>
      </c>
      <c r="I7" s="10">
        <f t="shared" ref="I7:I13" si="1">RANK(G7,$G$7:$G$21)</f>
        <v>1</v>
      </c>
    </row>
    <row r="8" spans="1:9" x14ac:dyDescent="0.25">
      <c r="A8" s="3">
        <v>2</v>
      </c>
      <c r="B8" s="12"/>
      <c r="C8" s="3"/>
      <c r="D8" s="3"/>
      <c r="E8" s="3"/>
      <c r="F8" s="3"/>
      <c r="G8" s="8">
        <f t="shared" si="0"/>
        <v>0</v>
      </c>
      <c r="H8" s="9">
        <f t="shared" ref="H8:H21" si="2">G8/80</f>
        <v>0</v>
      </c>
      <c r="I8" s="10">
        <f t="shared" si="1"/>
        <v>1</v>
      </c>
    </row>
    <row r="9" spans="1:9" x14ac:dyDescent="0.25">
      <c r="A9" s="3">
        <v>3</v>
      </c>
      <c r="B9" s="12"/>
      <c r="C9" s="3"/>
      <c r="D9" s="3"/>
      <c r="E9" s="3"/>
      <c r="F9" s="3"/>
      <c r="G9" s="8">
        <f t="shared" si="0"/>
        <v>0</v>
      </c>
      <c r="H9" s="9">
        <f t="shared" si="2"/>
        <v>0</v>
      </c>
      <c r="I9" s="10">
        <f t="shared" si="1"/>
        <v>1</v>
      </c>
    </row>
    <row r="10" spans="1:9" x14ac:dyDescent="0.25">
      <c r="A10" s="3">
        <v>4</v>
      </c>
      <c r="B10" s="12"/>
      <c r="C10" s="3"/>
      <c r="D10" s="3"/>
      <c r="E10" s="3"/>
      <c r="F10" s="3"/>
      <c r="G10" s="8">
        <f t="shared" si="0"/>
        <v>0</v>
      </c>
      <c r="H10" s="9">
        <f t="shared" si="2"/>
        <v>0</v>
      </c>
      <c r="I10" s="10">
        <f t="shared" si="1"/>
        <v>1</v>
      </c>
    </row>
    <row r="11" spans="1:9" x14ac:dyDescent="0.25">
      <c r="A11" s="3">
        <v>5</v>
      </c>
      <c r="B11" s="12"/>
      <c r="C11" s="3"/>
      <c r="D11" s="3"/>
      <c r="E11" s="3"/>
      <c r="F11" s="3"/>
      <c r="G11" s="8">
        <f t="shared" si="0"/>
        <v>0</v>
      </c>
      <c r="H11" s="9">
        <f t="shared" si="2"/>
        <v>0</v>
      </c>
      <c r="I11" s="10">
        <f t="shared" si="1"/>
        <v>1</v>
      </c>
    </row>
    <row r="12" spans="1:9" x14ac:dyDescent="0.25">
      <c r="A12" s="3">
        <v>6</v>
      </c>
      <c r="B12" s="12"/>
      <c r="C12" s="3"/>
      <c r="D12" s="3"/>
      <c r="E12" s="3"/>
      <c r="F12" s="3"/>
      <c r="G12" s="8">
        <f t="shared" si="0"/>
        <v>0</v>
      </c>
      <c r="H12" s="9">
        <f t="shared" si="2"/>
        <v>0</v>
      </c>
      <c r="I12" s="10">
        <f t="shared" si="1"/>
        <v>1</v>
      </c>
    </row>
    <row r="13" spans="1:9" x14ac:dyDescent="0.25">
      <c r="A13" s="3">
        <v>7</v>
      </c>
      <c r="B13" s="12"/>
      <c r="C13" s="3"/>
      <c r="D13" s="3"/>
      <c r="E13" s="3"/>
      <c r="F13" s="3"/>
      <c r="G13" s="8">
        <f t="shared" si="0"/>
        <v>0</v>
      </c>
      <c r="H13" s="9">
        <f t="shared" si="2"/>
        <v>0</v>
      </c>
      <c r="I13" s="10">
        <f t="shared" si="1"/>
        <v>1</v>
      </c>
    </row>
    <row r="14" spans="1:9" x14ac:dyDescent="0.25">
      <c r="A14" s="3">
        <v>8</v>
      </c>
      <c r="B14" s="12"/>
      <c r="C14" s="3"/>
      <c r="D14" s="3"/>
      <c r="E14" s="3"/>
      <c r="F14" s="3"/>
      <c r="G14" s="8">
        <f t="shared" si="0"/>
        <v>0</v>
      </c>
      <c r="H14" s="9">
        <f t="shared" si="2"/>
        <v>0</v>
      </c>
      <c r="I14" s="10">
        <f t="shared" ref="I14:I21" si="3">RANK(G14,$G$7:$G$21)</f>
        <v>1</v>
      </c>
    </row>
    <row r="15" spans="1:9" x14ac:dyDescent="0.25">
      <c r="A15" s="3">
        <v>9</v>
      </c>
      <c r="B15" s="12"/>
      <c r="C15" s="3"/>
      <c r="D15" s="3"/>
      <c r="E15" s="3"/>
      <c r="F15" s="3"/>
      <c r="G15" s="8">
        <f t="shared" si="0"/>
        <v>0</v>
      </c>
      <c r="H15" s="9">
        <f t="shared" si="2"/>
        <v>0</v>
      </c>
      <c r="I15" s="10">
        <f t="shared" si="3"/>
        <v>1</v>
      </c>
    </row>
    <row r="16" spans="1:9" x14ac:dyDescent="0.25">
      <c r="A16" s="3">
        <v>10</v>
      </c>
      <c r="B16" s="12"/>
      <c r="C16" s="3"/>
      <c r="D16" s="3"/>
      <c r="E16" s="3"/>
      <c r="F16" s="3"/>
      <c r="G16" s="8">
        <f t="shared" si="0"/>
        <v>0</v>
      </c>
      <c r="H16" s="9">
        <f t="shared" si="2"/>
        <v>0</v>
      </c>
      <c r="I16" s="10">
        <f t="shared" si="3"/>
        <v>1</v>
      </c>
    </row>
    <row r="17" spans="1:9" x14ac:dyDescent="0.25">
      <c r="A17" s="3">
        <v>11</v>
      </c>
      <c r="B17" s="12"/>
      <c r="C17" s="3"/>
      <c r="D17" s="3"/>
      <c r="E17" s="3"/>
      <c r="F17" s="3"/>
      <c r="G17" s="8">
        <f t="shared" si="0"/>
        <v>0</v>
      </c>
      <c r="H17" s="9">
        <f t="shared" si="2"/>
        <v>0</v>
      </c>
      <c r="I17" s="10">
        <f t="shared" si="3"/>
        <v>1</v>
      </c>
    </row>
    <row r="18" spans="1:9" x14ac:dyDescent="0.25">
      <c r="A18" s="3">
        <v>12</v>
      </c>
      <c r="B18" s="12"/>
      <c r="C18" s="3"/>
      <c r="D18" s="3"/>
      <c r="E18" s="3"/>
      <c r="F18" s="3"/>
      <c r="G18" s="8">
        <f t="shared" si="0"/>
        <v>0</v>
      </c>
      <c r="H18" s="9">
        <f t="shared" si="2"/>
        <v>0</v>
      </c>
      <c r="I18" s="10">
        <f t="shared" si="3"/>
        <v>1</v>
      </c>
    </row>
    <row r="19" spans="1:9" x14ac:dyDescent="0.25">
      <c r="A19" s="3">
        <v>13</v>
      </c>
      <c r="B19" s="1"/>
      <c r="C19" s="3"/>
      <c r="D19" s="3"/>
      <c r="E19" s="3"/>
      <c r="F19" s="3"/>
      <c r="G19" s="8">
        <f t="shared" si="0"/>
        <v>0</v>
      </c>
      <c r="H19" s="9">
        <f t="shared" si="2"/>
        <v>0</v>
      </c>
      <c r="I19" s="10">
        <f t="shared" si="3"/>
        <v>1</v>
      </c>
    </row>
    <row r="20" spans="1:9" x14ac:dyDescent="0.25">
      <c r="A20" s="3">
        <v>14</v>
      </c>
      <c r="B20" s="1"/>
      <c r="C20" s="3"/>
      <c r="D20" s="3"/>
      <c r="E20" s="3"/>
      <c r="F20" s="3"/>
      <c r="G20" s="8">
        <f t="shared" si="0"/>
        <v>0</v>
      </c>
      <c r="H20" s="9">
        <f t="shared" si="2"/>
        <v>0</v>
      </c>
      <c r="I20" s="10">
        <f t="shared" si="3"/>
        <v>1</v>
      </c>
    </row>
    <row r="21" spans="1:9" x14ac:dyDescent="0.25">
      <c r="A21" s="3">
        <v>15</v>
      </c>
      <c r="B21" s="1"/>
      <c r="C21" s="3"/>
      <c r="D21" s="3"/>
      <c r="E21" s="3"/>
      <c r="F21" s="3"/>
      <c r="G21" s="8">
        <f t="shared" si="0"/>
        <v>0</v>
      </c>
      <c r="H21" s="9">
        <f t="shared" si="2"/>
        <v>0</v>
      </c>
      <c r="I21" s="10">
        <f t="shared" si="3"/>
        <v>1</v>
      </c>
    </row>
    <row r="22" spans="1:9" x14ac:dyDescent="0.25">
      <c r="A22" t="s">
        <v>14</v>
      </c>
    </row>
    <row r="24" spans="1:9" x14ac:dyDescent="0.25">
      <c r="A24" t="s">
        <v>6</v>
      </c>
      <c r="D24" t="s">
        <v>7</v>
      </c>
    </row>
  </sheetData>
  <mergeCells count="6">
    <mergeCell ref="I5:I6"/>
    <mergeCell ref="C5:F5"/>
    <mergeCell ref="A5:A6"/>
    <mergeCell ref="B5:B6"/>
    <mergeCell ref="G5:G6"/>
    <mergeCell ref="H5:H6"/>
  </mergeCells>
  <pageMargins left="0.25" right="0.25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J24"/>
  <sheetViews>
    <sheetView workbookViewId="0">
      <selection activeCell="J15" sqref="J15"/>
    </sheetView>
  </sheetViews>
  <sheetFormatPr defaultRowHeight="15" x14ac:dyDescent="0.25"/>
  <cols>
    <col min="1" max="1" width="5" customWidth="1"/>
    <col min="2" max="2" width="22" customWidth="1"/>
    <col min="3" max="3" width="13.140625" customWidth="1"/>
    <col min="4" max="4" width="15" customWidth="1"/>
    <col min="5" max="5" width="11.7109375" customWidth="1"/>
    <col min="6" max="6" width="12.5703125" customWidth="1"/>
    <col min="7" max="7" width="13.7109375" customWidth="1"/>
  </cols>
  <sheetData>
    <row r="1" spans="1:10" x14ac:dyDescent="0.25">
      <c r="A1" t="s">
        <v>9</v>
      </c>
    </row>
    <row r="2" spans="1:10" x14ac:dyDescent="0.25">
      <c r="A2" t="s">
        <v>32</v>
      </c>
      <c r="D2" s="2"/>
      <c r="E2" s="2" t="s">
        <v>34</v>
      </c>
      <c r="F2" s="2"/>
      <c r="G2" s="2"/>
    </row>
    <row r="3" spans="1:10" x14ac:dyDescent="0.25">
      <c r="A3" t="s">
        <v>33</v>
      </c>
      <c r="E3" s="2" t="s">
        <v>37</v>
      </c>
    </row>
    <row r="4" spans="1:10" ht="14.25" customHeight="1" x14ac:dyDescent="0.25">
      <c r="A4" s="2" t="s">
        <v>8</v>
      </c>
      <c r="E4" t="s">
        <v>36</v>
      </c>
    </row>
    <row r="5" spans="1:10" ht="20.25" customHeight="1" x14ac:dyDescent="0.25">
      <c r="A5" s="23" t="s">
        <v>1</v>
      </c>
      <c r="B5" s="23" t="s">
        <v>2</v>
      </c>
      <c r="C5" s="25" t="s">
        <v>3</v>
      </c>
      <c r="D5" s="26"/>
      <c r="E5" s="26"/>
      <c r="F5" s="26"/>
      <c r="G5" s="27"/>
      <c r="H5" s="23" t="s">
        <v>4</v>
      </c>
      <c r="I5" s="23" t="s">
        <v>17</v>
      </c>
      <c r="J5" s="23" t="s">
        <v>5</v>
      </c>
    </row>
    <row r="6" spans="1:10" x14ac:dyDescent="0.25">
      <c r="A6" s="24"/>
      <c r="B6" s="24"/>
      <c r="C6" s="5" t="s">
        <v>38</v>
      </c>
      <c r="D6" s="5" t="s">
        <v>39</v>
      </c>
      <c r="E6" s="5" t="s">
        <v>40</v>
      </c>
      <c r="F6" s="5" t="s">
        <v>41</v>
      </c>
      <c r="G6" s="5" t="s">
        <v>42</v>
      </c>
      <c r="H6" s="24"/>
      <c r="I6" s="24"/>
      <c r="J6" s="24"/>
    </row>
    <row r="7" spans="1:10" x14ac:dyDescent="0.25">
      <c r="A7" s="3">
        <v>1</v>
      </c>
      <c r="B7" s="12"/>
      <c r="C7" s="3"/>
      <c r="D7" s="3"/>
      <c r="E7" s="3"/>
      <c r="F7" s="3"/>
      <c r="G7" s="3"/>
      <c r="H7" s="8">
        <f t="shared" ref="H7:H21" si="0">SUM(C7:G7)</f>
        <v>0</v>
      </c>
      <c r="I7" s="9">
        <f>H7/100</f>
        <v>0</v>
      </c>
      <c r="J7" s="10">
        <f>_xlfn.RANK.EQ(H7,$H$7:$H$21)</f>
        <v>1</v>
      </c>
    </row>
    <row r="8" spans="1:10" x14ac:dyDescent="0.25">
      <c r="A8" s="3">
        <v>2</v>
      </c>
      <c r="B8" s="12"/>
      <c r="C8" s="3"/>
      <c r="D8" s="3"/>
      <c r="E8" s="3"/>
      <c r="F8" s="3"/>
      <c r="G8" s="3"/>
      <c r="H8" s="8">
        <f t="shared" si="0"/>
        <v>0</v>
      </c>
      <c r="I8" s="9">
        <f t="shared" ref="I8:I21" si="1">H8/100</f>
        <v>0</v>
      </c>
      <c r="J8" s="10">
        <f t="shared" ref="J8:J21" si="2">_xlfn.RANK.EQ(H8,$H$7:$H$21)</f>
        <v>1</v>
      </c>
    </row>
    <row r="9" spans="1:10" x14ac:dyDescent="0.25">
      <c r="A9" s="3">
        <v>3</v>
      </c>
      <c r="B9" s="12"/>
      <c r="C9" s="3"/>
      <c r="D9" s="3"/>
      <c r="E9" s="3"/>
      <c r="F9" s="3"/>
      <c r="G9" s="3"/>
      <c r="H9" s="8">
        <f t="shared" si="0"/>
        <v>0</v>
      </c>
      <c r="I9" s="9">
        <f t="shared" si="1"/>
        <v>0</v>
      </c>
      <c r="J9" s="10">
        <f t="shared" si="2"/>
        <v>1</v>
      </c>
    </row>
    <row r="10" spans="1:10" x14ac:dyDescent="0.25">
      <c r="A10" s="3">
        <v>4</v>
      </c>
      <c r="B10" s="12"/>
      <c r="C10" s="3"/>
      <c r="D10" s="3"/>
      <c r="E10" s="3"/>
      <c r="F10" s="3"/>
      <c r="G10" s="3"/>
      <c r="H10" s="8">
        <f t="shared" si="0"/>
        <v>0</v>
      </c>
      <c r="I10" s="9">
        <f t="shared" si="1"/>
        <v>0</v>
      </c>
      <c r="J10" s="10">
        <f t="shared" si="2"/>
        <v>1</v>
      </c>
    </row>
    <row r="11" spans="1:10" x14ac:dyDescent="0.25">
      <c r="A11" s="3">
        <v>5</v>
      </c>
      <c r="B11" s="12"/>
      <c r="C11" s="3"/>
      <c r="D11" s="3"/>
      <c r="E11" s="3"/>
      <c r="F11" s="3"/>
      <c r="G11" s="3"/>
      <c r="H11" s="8">
        <f t="shared" si="0"/>
        <v>0</v>
      </c>
      <c r="I11" s="9">
        <f t="shared" si="1"/>
        <v>0</v>
      </c>
      <c r="J11" s="10">
        <f t="shared" si="2"/>
        <v>1</v>
      </c>
    </row>
    <row r="12" spans="1:10" x14ac:dyDescent="0.25">
      <c r="A12" s="3">
        <v>6</v>
      </c>
      <c r="B12" s="12"/>
      <c r="C12" s="3"/>
      <c r="D12" s="3"/>
      <c r="E12" s="3"/>
      <c r="F12" s="3"/>
      <c r="G12" s="3"/>
      <c r="H12" s="8">
        <f t="shared" si="0"/>
        <v>0</v>
      </c>
      <c r="I12" s="9">
        <f t="shared" si="1"/>
        <v>0</v>
      </c>
      <c r="J12" s="10">
        <f t="shared" si="2"/>
        <v>1</v>
      </c>
    </row>
    <row r="13" spans="1:10" x14ac:dyDescent="0.25">
      <c r="A13" s="3">
        <v>7</v>
      </c>
      <c r="B13" s="12"/>
      <c r="C13" s="3"/>
      <c r="D13" s="3"/>
      <c r="E13" s="3"/>
      <c r="F13" s="3"/>
      <c r="G13" s="3"/>
      <c r="H13" s="8">
        <f t="shared" si="0"/>
        <v>0</v>
      </c>
      <c r="I13" s="9">
        <f t="shared" si="1"/>
        <v>0</v>
      </c>
      <c r="J13" s="10">
        <f t="shared" si="2"/>
        <v>1</v>
      </c>
    </row>
    <row r="14" spans="1:10" x14ac:dyDescent="0.25">
      <c r="A14" s="3">
        <v>8</v>
      </c>
      <c r="B14" s="12"/>
      <c r="C14" s="3"/>
      <c r="D14" s="3"/>
      <c r="E14" s="3"/>
      <c r="F14" s="3"/>
      <c r="G14" s="3"/>
      <c r="H14" s="8">
        <f t="shared" si="0"/>
        <v>0</v>
      </c>
      <c r="I14" s="9">
        <f t="shared" si="1"/>
        <v>0</v>
      </c>
      <c r="J14" s="10">
        <f t="shared" si="2"/>
        <v>1</v>
      </c>
    </row>
    <row r="15" spans="1:10" x14ac:dyDescent="0.25">
      <c r="A15" s="3">
        <v>9</v>
      </c>
      <c r="B15" s="12"/>
      <c r="C15" s="3"/>
      <c r="D15" s="3"/>
      <c r="E15" s="3"/>
      <c r="F15" s="3"/>
      <c r="G15" s="3"/>
      <c r="H15" s="8">
        <f t="shared" si="0"/>
        <v>0</v>
      </c>
      <c r="I15" s="9">
        <f t="shared" si="1"/>
        <v>0</v>
      </c>
      <c r="J15" s="10">
        <f t="shared" si="2"/>
        <v>1</v>
      </c>
    </row>
    <row r="16" spans="1:10" x14ac:dyDescent="0.25">
      <c r="A16" s="3">
        <v>10</v>
      </c>
      <c r="B16" s="12"/>
      <c r="C16" s="3"/>
      <c r="D16" s="3"/>
      <c r="E16" s="3"/>
      <c r="F16" s="3"/>
      <c r="G16" s="3"/>
      <c r="H16" s="8">
        <f t="shared" si="0"/>
        <v>0</v>
      </c>
      <c r="I16" s="9">
        <f t="shared" si="1"/>
        <v>0</v>
      </c>
      <c r="J16" s="10">
        <f t="shared" si="2"/>
        <v>1</v>
      </c>
    </row>
    <row r="17" spans="1:10" ht="15" customHeight="1" x14ac:dyDescent="0.25">
      <c r="A17" s="3">
        <v>11</v>
      </c>
      <c r="B17" s="12"/>
      <c r="C17" s="3"/>
      <c r="D17" s="3"/>
      <c r="E17" s="3"/>
      <c r="F17" s="3"/>
      <c r="G17" s="3"/>
      <c r="H17" s="8">
        <f t="shared" si="0"/>
        <v>0</v>
      </c>
      <c r="I17" s="9">
        <f t="shared" si="1"/>
        <v>0</v>
      </c>
      <c r="J17" s="10">
        <f t="shared" si="2"/>
        <v>1</v>
      </c>
    </row>
    <row r="18" spans="1:10" x14ac:dyDescent="0.25">
      <c r="A18" s="3">
        <v>12</v>
      </c>
      <c r="B18" s="12"/>
      <c r="C18" s="3"/>
      <c r="D18" s="3"/>
      <c r="E18" s="3"/>
      <c r="F18" s="3"/>
      <c r="G18" s="3"/>
      <c r="H18" s="8">
        <f t="shared" si="0"/>
        <v>0</v>
      </c>
      <c r="I18" s="9">
        <f t="shared" si="1"/>
        <v>0</v>
      </c>
      <c r="J18" s="10">
        <f t="shared" si="2"/>
        <v>1</v>
      </c>
    </row>
    <row r="19" spans="1:10" x14ac:dyDescent="0.25">
      <c r="A19" s="3">
        <v>13</v>
      </c>
      <c r="B19" s="1"/>
      <c r="C19" s="3"/>
      <c r="D19" s="3"/>
      <c r="E19" s="3"/>
      <c r="F19" s="3"/>
      <c r="G19" s="3"/>
      <c r="H19" s="8">
        <f t="shared" si="0"/>
        <v>0</v>
      </c>
      <c r="I19" s="9">
        <f t="shared" si="1"/>
        <v>0</v>
      </c>
      <c r="J19" s="10">
        <f t="shared" si="2"/>
        <v>1</v>
      </c>
    </row>
    <row r="20" spans="1:10" x14ac:dyDescent="0.25">
      <c r="A20" s="3">
        <v>14</v>
      </c>
      <c r="B20" s="1"/>
      <c r="C20" s="3"/>
      <c r="D20" s="3"/>
      <c r="E20" s="3"/>
      <c r="F20" s="3"/>
      <c r="G20" s="3"/>
      <c r="H20" s="8">
        <f t="shared" si="0"/>
        <v>0</v>
      </c>
      <c r="I20" s="9">
        <f t="shared" si="1"/>
        <v>0</v>
      </c>
      <c r="J20" s="10">
        <f t="shared" si="2"/>
        <v>1</v>
      </c>
    </row>
    <row r="21" spans="1:10" x14ac:dyDescent="0.25">
      <c r="A21" s="3">
        <v>15</v>
      </c>
      <c r="B21" s="1"/>
      <c r="C21" s="3"/>
      <c r="D21" s="3"/>
      <c r="E21" s="3"/>
      <c r="F21" s="3"/>
      <c r="G21" s="3"/>
      <c r="H21" s="8">
        <f t="shared" si="0"/>
        <v>0</v>
      </c>
      <c r="I21" s="9">
        <f t="shared" si="1"/>
        <v>0</v>
      </c>
      <c r="J21" s="10">
        <f t="shared" si="2"/>
        <v>1</v>
      </c>
    </row>
    <row r="22" spans="1:10" x14ac:dyDescent="0.25">
      <c r="A22" t="s">
        <v>11</v>
      </c>
    </row>
    <row r="24" spans="1:10" x14ac:dyDescent="0.25">
      <c r="A24" t="s">
        <v>6</v>
      </c>
      <c r="D24" t="s">
        <v>7</v>
      </c>
    </row>
  </sheetData>
  <mergeCells count="6">
    <mergeCell ref="H5:H6"/>
    <mergeCell ref="I5:I6"/>
    <mergeCell ref="J5:J6"/>
    <mergeCell ref="A5:A6"/>
    <mergeCell ref="B5:B6"/>
    <mergeCell ref="C5:G5"/>
  </mergeCells>
  <pageMargins left="0.25" right="0.25" top="0.75" bottom="0.7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J28"/>
  <sheetViews>
    <sheetView workbookViewId="0">
      <selection activeCell="J16" sqref="J16"/>
    </sheetView>
  </sheetViews>
  <sheetFormatPr defaultRowHeight="15" x14ac:dyDescent="0.25"/>
  <cols>
    <col min="1" max="1" width="5" customWidth="1"/>
    <col min="2" max="2" width="22" customWidth="1"/>
    <col min="3" max="3" width="13.42578125" customWidth="1"/>
    <col min="4" max="4" width="13.28515625" customWidth="1"/>
    <col min="5" max="6" width="12.28515625" customWidth="1"/>
    <col min="7" max="7" width="13.85546875" customWidth="1"/>
  </cols>
  <sheetData>
    <row r="1" spans="1:10" x14ac:dyDescent="0.25">
      <c r="A1" t="s">
        <v>9</v>
      </c>
    </row>
    <row r="2" spans="1:10" x14ac:dyDescent="0.25">
      <c r="A2" t="s">
        <v>32</v>
      </c>
      <c r="D2" s="2"/>
      <c r="E2" s="2" t="s">
        <v>34</v>
      </c>
      <c r="F2" s="2"/>
      <c r="G2" s="2"/>
    </row>
    <row r="3" spans="1:10" x14ac:dyDescent="0.25">
      <c r="A3" t="s">
        <v>33</v>
      </c>
      <c r="E3" s="2" t="s">
        <v>37</v>
      </c>
    </row>
    <row r="4" spans="1:10" ht="15" customHeight="1" x14ac:dyDescent="0.25">
      <c r="A4" s="2" t="s">
        <v>10</v>
      </c>
      <c r="E4" t="s">
        <v>36</v>
      </c>
    </row>
    <row r="5" spans="1:10" ht="19.5" customHeight="1" x14ac:dyDescent="0.25">
      <c r="A5" s="22" t="s">
        <v>1</v>
      </c>
      <c r="B5" s="22" t="s">
        <v>2</v>
      </c>
      <c r="C5" s="22" t="s">
        <v>3</v>
      </c>
      <c r="D5" s="22"/>
      <c r="E5" s="22"/>
      <c r="F5" s="22"/>
      <c r="G5" s="22"/>
      <c r="H5" s="22" t="s">
        <v>4</v>
      </c>
      <c r="I5" s="22" t="s">
        <v>18</v>
      </c>
      <c r="J5" s="22" t="s">
        <v>5</v>
      </c>
    </row>
    <row r="6" spans="1:10" x14ac:dyDescent="0.25">
      <c r="A6" s="22"/>
      <c r="B6" s="22"/>
      <c r="C6" s="5" t="s">
        <v>43</v>
      </c>
      <c r="D6" s="5" t="s">
        <v>44</v>
      </c>
      <c r="E6" s="5" t="s">
        <v>45</v>
      </c>
      <c r="F6" s="5" t="s">
        <v>46</v>
      </c>
      <c r="G6" s="5" t="s">
        <v>47</v>
      </c>
      <c r="H6" s="22"/>
      <c r="I6" s="22"/>
      <c r="J6" s="22"/>
    </row>
    <row r="7" spans="1:10" x14ac:dyDescent="0.25">
      <c r="A7" s="3">
        <v>1</v>
      </c>
      <c r="B7" s="12"/>
      <c r="C7" s="3"/>
      <c r="D7" s="3"/>
      <c r="E7" s="3"/>
      <c r="F7" s="3"/>
      <c r="G7" s="3"/>
      <c r="H7" s="8">
        <f t="shared" ref="H7:H21" si="0">SUM(C7:G7)</f>
        <v>0</v>
      </c>
      <c r="I7" s="9">
        <f>H7/120</f>
        <v>0</v>
      </c>
      <c r="J7" s="10">
        <f t="shared" ref="J7:J13" si="1">RANK(H7,$H$7:$H$21)</f>
        <v>1</v>
      </c>
    </row>
    <row r="8" spans="1:10" x14ac:dyDescent="0.25">
      <c r="A8" s="3">
        <v>2</v>
      </c>
      <c r="B8" s="12"/>
      <c r="C8" s="3"/>
      <c r="D8" s="3"/>
      <c r="E8" s="3"/>
      <c r="F8" s="3"/>
      <c r="G8" s="3"/>
      <c r="H8" s="8">
        <f t="shared" si="0"/>
        <v>0</v>
      </c>
      <c r="I8" s="9">
        <f t="shared" ref="I8:I21" si="2">H8/120</f>
        <v>0</v>
      </c>
      <c r="J8" s="10">
        <f t="shared" si="1"/>
        <v>1</v>
      </c>
    </row>
    <row r="9" spans="1:10" x14ac:dyDescent="0.25">
      <c r="A9" s="3">
        <v>3</v>
      </c>
      <c r="B9" s="12"/>
      <c r="C9" s="3"/>
      <c r="D9" s="3"/>
      <c r="E9" s="3"/>
      <c r="F9" s="3"/>
      <c r="G9" s="3"/>
      <c r="H9" s="8">
        <f t="shared" si="0"/>
        <v>0</v>
      </c>
      <c r="I9" s="9">
        <f t="shared" si="2"/>
        <v>0</v>
      </c>
      <c r="J9" s="10">
        <f t="shared" si="1"/>
        <v>1</v>
      </c>
    </row>
    <row r="10" spans="1:10" x14ac:dyDescent="0.25">
      <c r="A10" s="3">
        <v>4</v>
      </c>
      <c r="B10" s="12"/>
      <c r="C10" s="3"/>
      <c r="D10" s="3"/>
      <c r="E10" s="3"/>
      <c r="F10" s="3"/>
      <c r="G10" s="3"/>
      <c r="H10" s="8">
        <f t="shared" si="0"/>
        <v>0</v>
      </c>
      <c r="I10" s="9">
        <f t="shared" si="2"/>
        <v>0</v>
      </c>
      <c r="J10" s="10">
        <f t="shared" si="1"/>
        <v>1</v>
      </c>
    </row>
    <row r="11" spans="1:10" x14ac:dyDescent="0.25">
      <c r="A11" s="3">
        <v>5</v>
      </c>
      <c r="B11" s="12"/>
      <c r="C11" s="3"/>
      <c r="D11" s="3"/>
      <c r="E11" s="3"/>
      <c r="F11" s="3"/>
      <c r="G11" s="3"/>
      <c r="H11" s="8">
        <f t="shared" si="0"/>
        <v>0</v>
      </c>
      <c r="I11" s="9">
        <f t="shared" si="2"/>
        <v>0</v>
      </c>
      <c r="J11" s="10">
        <f t="shared" si="1"/>
        <v>1</v>
      </c>
    </row>
    <row r="12" spans="1:10" x14ac:dyDescent="0.25">
      <c r="A12" s="3">
        <v>6</v>
      </c>
      <c r="B12" s="12"/>
      <c r="C12" s="3"/>
      <c r="D12" s="3"/>
      <c r="E12" s="3"/>
      <c r="F12" s="3"/>
      <c r="G12" s="3"/>
      <c r="H12" s="8">
        <f t="shared" si="0"/>
        <v>0</v>
      </c>
      <c r="I12" s="9">
        <f t="shared" si="2"/>
        <v>0</v>
      </c>
      <c r="J12" s="10">
        <f t="shared" si="1"/>
        <v>1</v>
      </c>
    </row>
    <row r="13" spans="1:10" x14ac:dyDescent="0.25">
      <c r="A13" s="3">
        <v>7</v>
      </c>
      <c r="B13" s="12"/>
      <c r="C13" s="3"/>
      <c r="D13" s="3"/>
      <c r="E13" s="3"/>
      <c r="F13" s="3"/>
      <c r="G13" s="3"/>
      <c r="H13" s="8">
        <f t="shared" si="0"/>
        <v>0</v>
      </c>
      <c r="I13" s="9">
        <f t="shared" si="2"/>
        <v>0</v>
      </c>
      <c r="J13" s="10">
        <f t="shared" si="1"/>
        <v>1</v>
      </c>
    </row>
    <row r="14" spans="1:10" x14ac:dyDescent="0.25">
      <c r="A14" s="3">
        <v>8</v>
      </c>
      <c r="B14" s="12"/>
      <c r="C14" s="3"/>
      <c r="D14" s="3"/>
      <c r="E14" s="3"/>
      <c r="F14" s="3"/>
      <c r="G14" s="3"/>
      <c r="H14" s="8">
        <f t="shared" si="0"/>
        <v>0</v>
      </c>
      <c r="I14" s="9">
        <f t="shared" si="2"/>
        <v>0</v>
      </c>
      <c r="J14" s="10">
        <f t="shared" ref="J14:J21" si="3">RANK(H14,$H$7:$H$21)</f>
        <v>1</v>
      </c>
    </row>
    <row r="15" spans="1:10" x14ac:dyDescent="0.25">
      <c r="A15" s="3">
        <v>9</v>
      </c>
      <c r="B15" s="12"/>
      <c r="C15" s="3"/>
      <c r="D15" s="3"/>
      <c r="E15" s="3"/>
      <c r="F15" s="3"/>
      <c r="G15" s="3"/>
      <c r="H15" s="8">
        <f t="shared" si="0"/>
        <v>0</v>
      </c>
      <c r="I15" s="9">
        <f t="shared" si="2"/>
        <v>0</v>
      </c>
      <c r="J15" s="10">
        <f t="shared" si="3"/>
        <v>1</v>
      </c>
    </row>
    <row r="16" spans="1:10" x14ac:dyDescent="0.25">
      <c r="A16" s="3">
        <v>10</v>
      </c>
      <c r="B16" s="12"/>
      <c r="C16" s="3"/>
      <c r="D16" s="3"/>
      <c r="E16" s="3"/>
      <c r="F16" s="3"/>
      <c r="G16" s="3"/>
      <c r="H16" s="8">
        <f t="shared" si="0"/>
        <v>0</v>
      </c>
      <c r="I16" s="9">
        <f t="shared" si="2"/>
        <v>0</v>
      </c>
      <c r="J16" s="10">
        <f t="shared" si="3"/>
        <v>1</v>
      </c>
    </row>
    <row r="17" spans="1:10" x14ac:dyDescent="0.25">
      <c r="A17" s="3">
        <v>11</v>
      </c>
      <c r="B17" s="12"/>
      <c r="C17" s="3"/>
      <c r="D17" s="3"/>
      <c r="E17" s="3"/>
      <c r="F17" s="3"/>
      <c r="G17" s="3"/>
      <c r="H17" s="8">
        <f t="shared" si="0"/>
        <v>0</v>
      </c>
      <c r="I17" s="9">
        <f t="shared" si="2"/>
        <v>0</v>
      </c>
      <c r="J17" s="10">
        <f t="shared" si="3"/>
        <v>1</v>
      </c>
    </row>
    <row r="18" spans="1:10" x14ac:dyDescent="0.25">
      <c r="A18" s="3">
        <v>12</v>
      </c>
      <c r="B18" s="12"/>
      <c r="C18" s="3"/>
      <c r="D18" s="3"/>
      <c r="E18" s="3"/>
      <c r="F18" s="3"/>
      <c r="G18" s="3"/>
      <c r="H18" s="8">
        <f t="shared" si="0"/>
        <v>0</v>
      </c>
      <c r="I18" s="9">
        <f t="shared" si="2"/>
        <v>0</v>
      </c>
      <c r="J18" s="10">
        <f t="shared" si="3"/>
        <v>1</v>
      </c>
    </row>
    <row r="19" spans="1:10" x14ac:dyDescent="0.25">
      <c r="A19" s="3">
        <v>13</v>
      </c>
      <c r="B19" s="1"/>
      <c r="C19" s="3"/>
      <c r="D19" s="3"/>
      <c r="E19" s="3"/>
      <c r="F19" s="3"/>
      <c r="G19" s="3"/>
      <c r="H19" s="8">
        <f t="shared" si="0"/>
        <v>0</v>
      </c>
      <c r="I19" s="9">
        <f t="shared" si="2"/>
        <v>0</v>
      </c>
      <c r="J19" s="10">
        <f t="shared" si="3"/>
        <v>1</v>
      </c>
    </row>
    <row r="20" spans="1:10" x14ac:dyDescent="0.25">
      <c r="A20" s="3">
        <v>14</v>
      </c>
      <c r="B20" s="1"/>
      <c r="C20" s="3"/>
      <c r="D20" s="3"/>
      <c r="E20" s="3"/>
      <c r="F20" s="3"/>
      <c r="G20" s="3"/>
      <c r="H20" s="8">
        <f t="shared" si="0"/>
        <v>0</v>
      </c>
      <c r="I20" s="9">
        <f t="shared" si="2"/>
        <v>0</v>
      </c>
      <c r="J20" s="10">
        <f t="shared" si="3"/>
        <v>1</v>
      </c>
    </row>
    <row r="21" spans="1:10" x14ac:dyDescent="0.25">
      <c r="A21" s="3">
        <v>15</v>
      </c>
      <c r="B21" s="1"/>
      <c r="C21" s="3"/>
      <c r="D21" s="3"/>
      <c r="E21" s="3"/>
      <c r="F21" s="3"/>
      <c r="G21" s="3"/>
      <c r="H21" s="8">
        <f t="shared" si="0"/>
        <v>0</v>
      </c>
      <c r="I21" s="9">
        <f t="shared" si="2"/>
        <v>0</v>
      </c>
      <c r="J21" s="10">
        <f t="shared" si="3"/>
        <v>1</v>
      </c>
    </row>
    <row r="22" spans="1:10" x14ac:dyDescent="0.25">
      <c r="A22" t="s">
        <v>15</v>
      </c>
    </row>
    <row r="24" spans="1:10" x14ac:dyDescent="0.25">
      <c r="A24" t="s">
        <v>6</v>
      </c>
      <c r="D24" t="s">
        <v>7</v>
      </c>
    </row>
    <row r="28" spans="1:10" x14ac:dyDescent="0.25">
      <c r="A28" s="7"/>
      <c r="B28" s="7"/>
      <c r="C28" s="7"/>
      <c r="D28" s="7"/>
      <c r="E28" s="7"/>
      <c r="F28" s="7"/>
      <c r="G28" s="7"/>
      <c r="H28" s="7"/>
    </row>
  </sheetData>
  <mergeCells count="6">
    <mergeCell ref="H5:H6"/>
    <mergeCell ref="I5:I6"/>
    <mergeCell ref="J5:J6"/>
    <mergeCell ref="A5:A6"/>
    <mergeCell ref="B5:B6"/>
    <mergeCell ref="C5:G5"/>
  </mergeCells>
  <pageMargins left="0.25" right="0.25" top="0.75" bottom="0.75" header="0.3" footer="0.3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24"/>
  <sheetViews>
    <sheetView topLeftCell="A4" workbookViewId="0">
      <selection activeCell="D4" sqref="D4"/>
    </sheetView>
  </sheetViews>
  <sheetFormatPr defaultRowHeight="15" x14ac:dyDescent="0.25"/>
  <cols>
    <col min="1" max="1" width="5" customWidth="1"/>
    <col min="2" max="2" width="22" customWidth="1"/>
    <col min="3" max="3" width="23.5703125" customWidth="1"/>
    <col min="4" max="4" width="24.5703125" customWidth="1"/>
    <col min="5" max="5" width="19.5703125" customWidth="1"/>
    <col min="6" max="6" width="10.7109375" customWidth="1"/>
    <col min="7" max="7" width="10.85546875" customWidth="1"/>
    <col min="8" max="8" width="11.85546875" customWidth="1"/>
    <col min="9" max="9" width="11.5703125" customWidth="1"/>
  </cols>
  <sheetData>
    <row r="1" spans="1:9" x14ac:dyDescent="0.25">
      <c r="A1" t="s">
        <v>13</v>
      </c>
    </row>
    <row r="2" spans="1:9" x14ac:dyDescent="0.25">
      <c r="A2" t="s">
        <v>51</v>
      </c>
      <c r="D2" s="2" t="s">
        <v>34</v>
      </c>
    </row>
    <row r="3" spans="1:9" x14ac:dyDescent="0.25">
      <c r="A3" t="s">
        <v>33</v>
      </c>
      <c r="D3" t="s">
        <v>35</v>
      </c>
    </row>
    <row r="4" spans="1:9" x14ac:dyDescent="0.25">
      <c r="A4" s="2"/>
      <c r="D4" t="s">
        <v>52</v>
      </c>
    </row>
    <row r="5" spans="1:9" ht="24.75" customHeight="1" x14ac:dyDescent="0.25">
      <c r="A5" s="22" t="s">
        <v>1</v>
      </c>
      <c r="B5" s="22" t="s">
        <v>2</v>
      </c>
      <c r="C5" s="22" t="s">
        <v>3</v>
      </c>
      <c r="D5" s="22"/>
      <c r="E5" s="22"/>
      <c r="F5" s="22" t="s">
        <v>25</v>
      </c>
      <c r="G5" s="22" t="s">
        <v>19</v>
      </c>
      <c r="H5" s="22" t="s">
        <v>5</v>
      </c>
      <c r="I5" s="28" t="s">
        <v>20</v>
      </c>
    </row>
    <row r="6" spans="1:9" ht="50.25" customHeight="1" x14ac:dyDescent="0.25">
      <c r="A6" s="22"/>
      <c r="B6" s="22"/>
      <c r="C6" s="4" t="s">
        <v>48</v>
      </c>
      <c r="D6" s="11" t="s">
        <v>49</v>
      </c>
      <c r="E6" s="4" t="s">
        <v>50</v>
      </c>
      <c r="F6" s="22"/>
      <c r="G6" s="22"/>
      <c r="H6" s="22"/>
      <c r="I6" s="28"/>
    </row>
    <row r="7" spans="1:9" x14ac:dyDescent="0.25">
      <c r="A7" s="3">
        <v>1</v>
      </c>
      <c r="B7" s="12"/>
      <c r="C7" s="3">
        <f>'Модуль 1'!G7</f>
        <v>0</v>
      </c>
      <c r="D7" s="3">
        <f>'Модуль 2'!H7</f>
        <v>0</v>
      </c>
      <c r="E7" s="3">
        <f>'Модуль 3'!H7</f>
        <v>0</v>
      </c>
      <c r="F7" s="8">
        <f>SUM(C7:E7)</f>
        <v>0</v>
      </c>
      <c r="G7" s="9">
        <f>F7/300</f>
        <v>0</v>
      </c>
      <c r="H7" s="10">
        <f>RANK(F7,$F$7:$F$21)</f>
        <v>1</v>
      </c>
      <c r="I7" s="19" t="str">
        <f>IF(G7&lt;35%,"0",IF(AND(G7&gt;=35%,G7&lt;50%), "15",IF(AND(G7&gt;=50%,G7&lt;70%),"30",IF(AND(G7&gt;=70%,G7&lt;90%),"45",IF(AND(G7&gt;=90%,G7&lt;=100%),"60","всё")))))</f>
        <v>0</v>
      </c>
    </row>
    <row r="8" spans="1:9" x14ac:dyDescent="0.25">
      <c r="A8" s="3">
        <v>2</v>
      </c>
      <c r="B8" s="12"/>
      <c r="C8" s="3">
        <f>'Модуль 1'!G8</f>
        <v>0</v>
      </c>
      <c r="D8" s="3">
        <f>'Модуль 2'!H8</f>
        <v>0</v>
      </c>
      <c r="E8" s="3">
        <f>'Модуль 3'!H8</f>
        <v>0</v>
      </c>
      <c r="F8" s="8">
        <f t="shared" ref="F8:F21" si="0">SUM(C8:E8)</f>
        <v>0</v>
      </c>
      <c r="G8" s="9">
        <f t="shared" ref="G8:G21" si="1">F8/300</f>
        <v>0</v>
      </c>
      <c r="H8" s="10">
        <f t="shared" ref="H8:H21" si="2">RANK(F8,$F$7:$F$21)</f>
        <v>1</v>
      </c>
      <c r="I8" s="19" t="str">
        <f t="shared" ref="I8:I21" si="3">IF(G8&lt;35%,"0",IF(AND(G8&gt;=35%,G8&lt;50%), "15",IF(AND(G8&gt;=50%,G8&lt;70%),"30",IF(AND(G8&gt;=70%,G8&lt;90%),"45",IF(AND(G8&gt;=90%,G8&lt;=100%),"60","всё")))))</f>
        <v>0</v>
      </c>
    </row>
    <row r="9" spans="1:9" x14ac:dyDescent="0.25">
      <c r="A9" s="3">
        <v>3</v>
      </c>
      <c r="B9" s="12"/>
      <c r="C9" s="3">
        <f>'Модуль 1'!G9</f>
        <v>0</v>
      </c>
      <c r="D9" s="3">
        <f>'Модуль 2'!H9</f>
        <v>0</v>
      </c>
      <c r="E9" s="3">
        <f>'Модуль 3'!H9</f>
        <v>0</v>
      </c>
      <c r="F9" s="8">
        <f t="shared" si="0"/>
        <v>0</v>
      </c>
      <c r="G9" s="9">
        <f t="shared" si="1"/>
        <v>0</v>
      </c>
      <c r="H9" s="10">
        <f t="shared" si="2"/>
        <v>1</v>
      </c>
      <c r="I9" s="19" t="str">
        <f t="shared" si="3"/>
        <v>0</v>
      </c>
    </row>
    <row r="10" spans="1:9" x14ac:dyDescent="0.25">
      <c r="A10" s="3">
        <v>4</v>
      </c>
      <c r="B10" s="12"/>
      <c r="C10" s="3">
        <f>'Модуль 1'!G10</f>
        <v>0</v>
      </c>
      <c r="D10" s="3">
        <f>'Модуль 2'!H10</f>
        <v>0</v>
      </c>
      <c r="E10" s="3">
        <f>'Модуль 3'!H10</f>
        <v>0</v>
      </c>
      <c r="F10" s="8">
        <f t="shared" si="0"/>
        <v>0</v>
      </c>
      <c r="G10" s="9">
        <f t="shared" si="1"/>
        <v>0</v>
      </c>
      <c r="H10" s="10">
        <f t="shared" si="2"/>
        <v>1</v>
      </c>
      <c r="I10" s="19" t="str">
        <f t="shared" si="3"/>
        <v>0</v>
      </c>
    </row>
    <row r="11" spans="1:9" x14ac:dyDescent="0.25">
      <c r="A11" s="3">
        <v>5</v>
      </c>
      <c r="B11" s="12"/>
      <c r="C11" s="3">
        <f>'Модуль 1'!G11</f>
        <v>0</v>
      </c>
      <c r="D11" s="3">
        <f>'Модуль 2'!H11</f>
        <v>0</v>
      </c>
      <c r="E11" s="3">
        <f>'Модуль 3'!H11</f>
        <v>0</v>
      </c>
      <c r="F11" s="8">
        <f t="shared" si="0"/>
        <v>0</v>
      </c>
      <c r="G11" s="9">
        <f t="shared" si="1"/>
        <v>0</v>
      </c>
      <c r="H11" s="10">
        <f t="shared" si="2"/>
        <v>1</v>
      </c>
      <c r="I11" s="19" t="str">
        <f t="shared" si="3"/>
        <v>0</v>
      </c>
    </row>
    <row r="12" spans="1:9" x14ac:dyDescent="0.25">
      <c r="A12" s="3">
        <v>6</v>
      </c>
      <c r="B12" s="12"/>
      <c r="C12" s="3">
        <f>'Модуль 1'!G12</f>
        <v>0</v>
      </c>
      <c r="D12" s="3">
        <f>'Модуль 2'!H12</f>
        <v>0</v>
      </c>
      <c r="E12" s="3">
        <f>'Модуль 3'!H12</f>
        <v>0</v>
      </c>
      <c r="F12" s="8">
        <f t="shared" si="0"/>
        <v>0</v>
      </c>
      <c r="G12" s="9">
        <f t="shared" si="1"/>
        <v>0</v>
      </c>
      <c r="H12" s="10">
        <f t="shared" si="2"/>
        <v>1</v>
      </c>
      <c r="I12" s="19" t="str">
        <f t="shared" si="3"/>
        <v>0</v>
      </c>
    </row>
    <row r="13" spans="1:9" x14ac:dyDescent="0.25">
      <c r="A13" s="3">
        <v>7</v>
      </c>
      <c r="B13" s="12"/>
      <c r="C13" s="3">
        <f>'Модуль 1'!G13</f>
        <v>0</v>
      </c>
      <c r="D13" s="3">
        <f>'Модуль 2'!H13</f>
        <v>0</v>
      </c>
      <c r="E13" s="3">
        <f>'Модуль 3'!H13</f>
        <v>0</v>
      </c>
      <c r="F13" s="8">
        <f t="shared" si="0"/>
        <v>0</v>
      </c>
      <c r="G13" s="9">
        <f t="shared" si="1"/>
        <v>0</v>
      </c>
      <c r="H13" s="10">
        <f t="shared" si="2"/>
        <v>1</v>
      </c>
      <c r="I13" s="19" t="str">
        <f t="shared" si="3"/>
        <v>0</v>
      </c>
    </row>
    <row r="14" spans="1:9" x14ac:dyDescent="0.25">
      <c r="A14" s="3">
        <v>8</v>
      </c>
      <c r="B14" s="12"/>
      <c r="C14" s="3">
        <f>'Модуль 1'!G14</f>
        <v>0</v>
      </c>
      <c r="D14" s="3">
        <f>'Модуль 2'!H14</f>
        <v>0</v>
      </c>
      <c r="E14" s="3">
        <f>'Модуль 3'!H14</f>
        <v>0</v>
      </c>
      <c r="F14" s="8">
        <f t="shared" si="0"/>
        <v>0</v>
      </c>
      <c r="G14" s="9">
        <f t="shared" si="1"/>
        <v>0</v>
      </c>
      <c r="H14" s="10">
        <f t="shared" si="2"/>
        <v>1</v>
      </c>
      <c r="I14" s="19" t="str">
        <f t="shared" si="3"/>
        <v>0</v>
      </c>
    </row>
    <row r="15" spans="1:9" x14ac:dyDescent="0.25">
      <c r="A15" s="3">
        <v>9</v>
      </c>
      <c r="B15" s="12"/>
      <c r="C15" s="3">
        <f>'Модуль 1'!G15</f>
        <v>0</v>
      </c>
      <c r="D15" s="3">
        <f>'Модуль 2'!H15</f>
        <v>0</v>
      </c>
      <c r="E15" s="3">
        <f>'Модуль 3'!H15</f>
        <v>0</v>
      </c>
      <c r="F15" s="8">
        <f t="shared" si="0"/>
        <v>0</v>
      </c>
      <c r="G15" s="9">
        <f t="shared" si="1"/>
        <v>0</v>
      </c>
      <c r="H15" s="10">
        <f t="shared" si="2"/>
        <v>1</v>
      </c>
      <c r="I15" s="19" t="str">
        <f t="shared" si="3"/>
        <v>0</v>
      </c>
    </row>
    <row r="16" spans="1:9" x14ac:dyDescent="0.25">
      <c r="A16" s="3">
        <v>10</v>
      </c>
      <c r="B16" s="12"/>
      <c r="C16" s="3">
        <f>'Модуль 1'!G16</f>
        <v>0</v>
      </c>
      <c r="D16" s="3">
        <f>'Модуль 2'!H16</f>
        <v>0</v>
      </c>
      <c r="E16" s="3">
        <f>'Модуль 3'!H16</f>
        <v>0</v>
      </c>
      <c r="F16" s="8">
        <f t="shared" si="0"/>
        <v>0</v>
      </c>
      <c r="G16" s="9">
        <f t="shared" si="1"/>
        <v>0</v>
      </c>
      <c r="H16" s="10">
        <f t="shared" si="2"/>
        <v>1</v>
      </c>
      <c r="I16" s="19" t="str">
        <f t="shared" si="3"/>
        <v>0</v>
      </c>
    </row>
    <row r="17" spans="1:9" x14ac:dyDescent="0.25">
      <c r="A17" s="3">
        <v>11</v>
      </c>
      <c r="B17" s="12"/>
      <c r="C17" s="3">
        <f>'Модуль 1'!G17</f>
        <v>0</v>
      </c>
      <c r="D17" s="3">
        <f>'Модуль 2'!H17</f>
        <v>0</v>
      </c>
      <c r="E17" s="3">
        <f>'Модуль 3'!H17</f>
        <v>0</v>
      </c>
      <c r="F17" s="8">
        <f t="shared" si="0"/>
        <v>0</v>
      </c>
      <c r="G17" s="9">
        <f t="shared" si="1"/>
        <v>0</v>
      </c>
      <c r="H17" s="10">
        <f t="shared" si="2"/>
        <v>1</v>
      </c>
      <c r="I17" s="19" t="str">
        <f t="shared" si="3"/>
        <v>0</v>
      </c>
    </row>
    <row r="18" spans="1:9" x14ac:dyDescent="0.25">
      <c r="A18" s="3">
        <v>12</v>
      </c>
      <c r="B18" s="12"/>
      <c r="C18" s="3">
        <f>'Модуль 1'!G18</f>
        <v>0</v>
      </c>
      <c r="D18" s="3">
        <f>'Модуль 2'!H18</f>
        <v>0</v>
      </c>
      <c r="E18" s="3">
        <f>'Модуль 3'!H18</f>
        <v>0</v>
      </c>
      <c r="F18" s="8">
        <f t="shared" si="0"/>
        <v>0</v>
      </c>
      <c r="G18" s="9">
        <f t="shared" si="1"/>
        <v>0</v>
      </c>
      <c r="H18" s="10">
        <f t="shared" si="2"/>
        <v>1</v>
      </c>
      <c r="I18" s="19" t="str">
        <f t="shared" si="3"/>
        <v>0</v>
      </c>
    </row>
    <row r="19" spans="1:9" x14ac:dyDescent="0.25">
      <c r="A19" s="3">
        <v>13</v>
      </c>
      <c r="B19" s="1"/>
      <c r="C19" s="3">
        <f>'Модуль 1'!G19</f>
        <v>0</v>
      </c>
      <c r="D19" s="3">
        <f>'Модуль 2'!H19</f>
        <v>0</v>
      </c>
      <c r="E19" s="3">
        <f>'Модуль 3'!H19</f>
        <v>0</v>
      </c>
      <c r="F19" s="8">
        <f t="shared" si="0"/>
        <v>0</v>
      </c>
      <c r="G19" s="9">
        <f t="shared" si="1"/>
        <v>0</v>
      </c>
      <c r="H19" s="10">
        <f t="shared" si="2"/>
        <v>1</v>
      </c>
      <c r="I19" s="16" t="str">
        <f t="shared" si="3"/>
        <v>0</v>
      </c>
    </row>
    <row r="20" spans="1:9" x14ac:dyDescent="0.25">
      <c r="A20" s="3">
        <v>14</v>
      </c>
      <c r="B20" s="1"/>
      <c r="C20" s="3">
        <f>'Модуль 1'!G20</f>
        <v>0</v>
      </c>
      <c r="D20" s="3">
        <f>'Модуль 2'!H20</f>
        <v>0</v>
      </c>
      <c r="E20" s="3">
        <f>'Модуль 3'!H20</f>
        <v>0</v>
      </c>
      <c r="F20" s="8">
        <f t="shared" si="0"/>
        <v>0</v>
      </c>
      <c r="G20" s="9">
        <f t="shared" si="1"/>
        <v>0</v>
      </c>
      <c r="H20" s="10">
        <f t="shared" si="2"/>
        <v>1</v>
      </c>
      <c r="I20" s="16" t="str">
        <f t="shared" si="3"/>
        <v>0</v>
      </c>
    </row>
    <row r="21" spans="1:9" x14ac:dyDescent="0.25">
      <c r="A21" s="3">
        <v>15</v>
      </c>
      <c r="B21" s="1"/>
      <c r="C21" s="3">
        <f>'Модуль 1'!G21</f>
        <v>0</v>
      </c>
      <c r="D21" s="3">
        <f>'Модуль 2'!H21</f>
        <v>0</v>
      </c>
      <c r="E21" s="3">
        <f>'Модуль 3'!H21</f>
        <v>0</v>
      </c>
      <c r="F21" s="8">
        <f t="shared" si="0"/>
        <v>0</v>
      </c>
      <c r="G21" s="9">
        <f t="shared" si="1"/>
        <v>0</v>
      </c>
      <c r="H21" s="10">
        <f t="shared" si="2"/>
        <v>1</v>
      </c>
      <c r="I21" s="16" t="str">
        <f t="shared" si="3"/>
        <v>0</v>
      </c>
    </row>
    <row r="22" spans="1:9" x14ac:dyDescent="0.25">
      <c r="A22" t="s">
        <v>12</v>
      </c>
    </row>
    <row r="24" spans="1:9" x14ac:dyDescent="0.25">
      <c r="A24" t="s">
        <v>6</v>
      </c>
      <c r="D24" t="s">
        <v>7</v>
      </c>
    </row>
  </sheetData>
  <mergeCells count="7">
    <mergeCell ref="I5:I6"/>
    <mergeCell ref="H5:H6"/>
    <mergeCell ref="A5:A6"/>
    <mergeCell ref="B5:B6"/>
    <mergeCell ref="C5:E5"/>
    <mergeCell ref="F5:F6"/>
    <mergeCell ref="G5:G6"/>
  </mergeCells>
  <pageMargins left="0.25" right="0.25" top="0.75" bottom="0.75" header="0.3" footer="0.3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K24"/>
  <sheetViews>
    <sheetView workbookViewId="0">
      <selection activeCell="L15" sqref="L15"/>
    </sheetView>
  </sheetViews>
  <sheetFormatPr defaultRowHeight="15" x14ac:dyDescent="0.25"/>
  <cols>
    <col min="1" max="1" width="5" customWidth="1"/>
    <col min="2" max="2" width="22" customWidth="1"/>
    <col min="3" max="3" width="18.7109375" customWidth="1"/>
    <col min="4" max="5" width="12" customWidth="1"/>
    <col min="6" max="6" width="12.7109375" customWidth="1"/>
    <col min="7" max="7" width="14" customWidth="1"/>
    <col min="8" max="8" width="13.28515625" customWidth="1"/>
    <col min="9" max="9" width="9.7109375" customWidth="1"/>
    <col min="10" max="10" width="9.5703125" customWidth="1"/>
    <col min="11" max="11" width="11.5703125" customWidth="1"/>
  </cols>
  <sheetData>
    <row r="1" spans="1:11" x14ac:dyDescent="0.25">
      <c r="A1" t="s">
        <v>27</v>
      </c>
    </row>
    <row r="2" spans="1:11" x14ac:dyDescent="0.25">
      <c r="A2" t="s">
        <v>32</v>
      </c>
      <c r="D2" s="2" t="s">
        <v>34</v>
      </c>
      <c r="E2" s="2"/>
      <c r="F2" s="2"/>
      <c r="G2" s="2"/>
    </row>
    <row r="3" spans="1:11" x14ac:dyDescent="0.25">
      <c r="A3" t="s">
        <v>33</v>
      </c>
      <c r="D3" s="2" t="s">
        <v>37</v>
      </c>
    </row>
    <row r="4" spans="1:11" x14ac:dyDescent="0.25">
      <c r="A4" s="2"/>
      <c r="D4" t="s">
        <v>53</v>
      </c>
    </row>
    <row r="5" spans="1:11" ht="24.75" customHeight="1" x14ac:dyDescent="0.25">
      <c r="A5" s="22" t="s">
        <v>1</v>
      </c>
      <c r="B5" s="22" t="s">
        <v>2</v>
      </c>
      <c r="C5" s="22" t="s">
        <v>3</v>
      </c>
      <c r="D5" s="22"/>
      <c r="E5" s="22"/>
      <c r="F5" s="22"/>
      <c r="G5" s="22"/>
      <c r="H5" s="22"/>
      <c r="I5" s="22" t="s">
        <v>4</v>
      </c>
      <c r="J5" s="22" t="s">
        <v>5</v>
      </c>
      <c r="K5" s="29"/>
    </row>
    <row r="6" spans="1:11" ht="50.25" customHeight="1" x14ac:dyDescent="0.25">
      <c r="A6" s="22"/>
      <c r="B6" s="22"/>
      <c r="C6" s="17" t="s">
        <v>20</v>
      </c>
      <c r="D6" s="13" t="s">
        <v>21</v>
      </c>
      <c r="E6" s="20" t="s">
        <v>26</v>
      </c>
      <c r="F6" s="13" t="s">
        <v>22</v>
      </c>
      <c r="G6" s="15" t="s">
        <v>23</v>
      </c>
      <c r="H6" s="14" t="s">
        <v>24</v>
      </c>
      <c r="I6" s="22"/>
      <c r="J6" s="22"/>
      <c r="K6" s="29"/>
    </row>
    <row r="7" spans="1:11" x14ac:dyDescent="0.25">
      <c r="A7" s="3">
        <v>1</v>
      </c>
      <c r="B7" s="12"/>
      <c r="C7" s="19" t="str">
        <f>ДОП!I7</f>
        <v>0</v>
      </c>
      <c r="D7" s="3"/>
      <c r="E7" s="3"/>
      <c r="F7" s="3"/>
      <c r="G7" s="3"/>
      <c r="H7" s="3"/>
      <c r="I7" s="18">
        <f>C7+D7+E7+F7+G7+H7</f>
        <v>0</v>
      </c>
      <c r="J7" s="10">
        <f>_xlfn.RANK.EQ(I7,$I$7:$I$18)</f>
        <v>1</v>
      </c>
    </row>
    <row r="8" spans="1:11" x14ac:dyDescent="0.25">
      <c r="A8" s="3">
        <v>2</v>
      </c>
      <c r="B8" s="12"/>
      <c r="C8" s="19" t="str">
        <f>ДОП!I8</f>
        <v>0</v>
      </c>
      <c r="D8" s="3"/>
      <c r="E8" s="3"/>
      <c r="F8" s="3"/>
      <c r="G8" s="3"/>
      <c r="H8" s="3"/>
      <c r="I8" s="18">
        <f t="shared" ref="I8:I21" si="0">C8+D8+E8+F8+G8+H8</f>
        <v>0</v>
      </c>
      <c r="J8" s="10">
        <f t="shared" ref="J8:J18" si="1">_xlfn.RANK.EQ(I8,$I$7:$I$18)</f>
        <v>1</v>
      </c>
    </row>
    <row r="9" spans="1:11" x14ac:dyDescent="0.25">
      <c r="A9" s="3">
        <v>3</v>
      </c>
      <c r="B9" s="12"/>
      <c r="C9" s="19" t="str">
        <f>ДОП!I9</f>
        <v>0</v>
      </c>
      <c r="D9" s="3"/>
      <c r="E9" s="3"/>
      <c r="F9" s="3"/>
      <c r="G9" s="3"/>
      <c r="H9" s="3"/>
      <c r="I9" s="18">
        <f t="shared" si="0"/>
        <v>0</v>
      </c>
      <c r="J9" s="10">
        <f t="shared" si="1"/>
        <v>1</v>
      </c>
    </row>
    <row r="10" spans="1:11" x14ac:dyDescent="0.25">
      <c r="A10" s="3">
        <v>4</v>
      </c>
      <c r="B10" s="12"/>
      <c r="C10" s="19" t="str">
        <f>ДОП!I10</f>
        <v>0</v>
      </c>
      <c r="D10" s="3"/>
      <c r="E10" s="3"/>
      <c r="F10" s="3"/>
      <c r="G10" s="3"/>
      <c r="H10" s="3"/>
      <c r="I10" s="18">
        <f t="shared" si="0"/>
        <v>0</v>
      </c>
      <c r="J10" s="10">
        <f t="shared" si="1"/>
        <v>1</v>
      </c>
    </row>
    <row r="11" spans="1:11" x14ac:dyDescent="0.25">
      <c r="A11" s="3">
        <v>5</v>
      </c>
      <c r="B11" s="12"/>
      <c r="C11" s="19" t="str">
        <f>ДОП!I11</f>
        <v>0</v>
      </c>
      <c r="D11" s="3"/>
      <c r="E11" s="3"/>
      <c r="F11" s="3"/>
      <c r="G11" s="3"/>
      <c r="H11" s="3"/>
      <c r="I11" s="18">
        <f t="shared" si="0"/>
        <v>0</v>
      </c>
      <c r="J11" s="10">
        <f t="shared" si="1"/>
        <v>1</v>
      </c>
    </row>
    <row r="12" spans="1:11" x14ac:dyDescent="0.25">
      <c r="A12" s="3">
        <v>6</v>
      </c>
      <c r="B12" s="12"/>
      <c r="C12" s="19" t="str">
        <f>ДОП!I12</f>
        <v>0</v>
      </c>
      <c r="D12" s="3"/>
      <c r="E12" s="3"/>
      <c r="F12" s="3"/>
      <c r="G12" s="3"/>
      <c r="H12" s="3"/>
      <c r="I12" s="18">
        <f t="shared" si="0"/>
        <v>0</v>
      </c>
      <c r="J12" s="10">
        <f t="shared" si="1"/>
        <v>1</v>
      </c>
    </row>
    <row r="13" spans="1:11" x14ac:dyDescent="0.25">
      <c r="A13" s="3">
        <v>7</v>
      </c>
      <c r="B13" s="12"/>
      <c r="C13" s="19" t="str">
        <f>ДОП!I13</f>
        <v>0</v>
      </c>
      <c r="D13" s="3"/>
      <c r="E13" s="3"/>
      <c r="F13" s="3"/>
      <c r="G13" s="3"/>
      <c r="H13" s="3"/>
      <c r="I13" s="18">
        <f t="shared" si="0"/>
        <v>0</v>
      </c>
      <c r="J13" s="10">
        <f t="shared" si="1"/>
        <v>1</v>
      </c>
    </row>
    <row r="14" spans="1:11" x14ac:dyDescent="0.25">
      <c r="A14" s="3">
        <v>8</v>
      </c>
      <c r="B14" s="12"/>
      <c r="C14" s="19" t="str">
        <f>ДОП!I14</f>
        <v>0</v>
      </c>
      <c r="D14" s="3"/>
      <c r="E14" s="3"/>
      <c r="F14" s="3"/>
      <c r="G14" s="3"/>
      <c r="H14" s="3"/>
      <c r="I14" s="18">
        <f t="shared" si="0"/>
        <v>0</v>
      </c>
      <c r="J14" s="10">
        <f t="shared" si="1"/>
        <v>1</v>
      </c>
    </row>
    <row r="15" spans="1:11" x14ac:dyDescent="0.25">
      <c r="A15" s="3">
        <v>9</v>
      </c>
      <c r="B15" s="12"/>
      <c r="C15" s="19" t="str">
        <f>ДОП!I15</f>
        <v>0</v>
      </c>
      <c r="D15" s="3"/>
      <c r="E15" s="3"/>
      <c r="F15" s="3"/>
      <c r="G15" s="3"/>
      <c r="H15" s="3"/>
      <c r="I15" s="18">
        <f t="shared" si="0"/>
        <v>0</v>
      </c>
      <c r="J15" s="10">
        <f t="shared" si="1"/>
        <v>1</v>
      </c>
    </row>
    <row r="16" spans="1:11" x14ac:dyDescent="0.25">
      <c r="A16" s="3">
        <v>10</v>
      </c>
      <c r="B16" s="12"/>
      <c r="C16" s="19" t="str">
        <f>ДОП!I16</f>
        <v>0</v>
      </c>
      <c r="D16" s="3"/>
      <c r="E16" s="3"/>
      <c r="F16" s="3"/>
      <c r="G16" s="3"/>
      <c r="H16" s="3"/>
      <c r="I16" s="18">
        <f t="shared" si="0"/>
        <v>0</v>
      </c>
      <c r="J16" s="10">
        <f t="shared" si="1"/>
        <v>1</v>
      </c>
    </row>
    <row r="17" spans="1:10" x14ac:dyDescent="0.25">
      <c r="A17" s="3">
        <v>11</v>
      </c>
      <c r="B17" s="12"/>
      <c r="C17" s="19" t="str">
        <f>ДОП!I17</f>
        <v>0</v>
      </c>
      <c r="D17" s="3"/>
      <c r="E17" s="3"/>
      <c r="F17" s="3"/>
      <c r="G17" s="3"/>
      <c r="H17" s="3"/>
      <c r="I17" s="18">
        <f t="shared" si="0"/>
        <v>0</v>
      </c>
      <c r="J17" s="10">
        <f t="shared" si="1"/>
        <v>1</v>
      </c>
    </row>
    <row r="18" spans="1:10" x14ac:dyDescent="0.25">
      <c r="A18" s="3">
        <v>12</v>
      </c>
      <c r="B18" s="12"/>
      <c r="C18" s="19" t="str">
        <f>ДОП!I18</f>
        <v>0</v>
      </c>
      <c r="D18" s="3"/>
      <c r="E18" s="3"/>
      <c r="F18" s="3"/>
      <c r="G18" s="3"/>
      <c r="H18" s="3"/>
      <c r="I18" s="18">
        <f t="shared" si="0"/>
        <v>0</v>
      </c>
      <c r="J18" s="10">
        <f t="shared" si="1"/>
        <v>1</v>
      </c>
    </row>
    <row r="19" spans="1:10" x14ac:dyDescent="0.25">
      <c r="A19" s="3">
        <v>13</v>
      </c>
      <c r="B19" s="1"/>
      <c r="C19" s="21"/>
      <c r="D19" s="3"/>
      <c r="E19" s="3"/>
      <c r="F19" s="3"/>
      <c r="G19" s="3"/>
      <c r="H19" s="3"/>
      <c r="I19" s="18">
        <f t="shared" si="0"/>
        <v>0</v>
      </c>
      <c r="J19" s="10"/>
    </row>
    <row r="20" spans="1:10" x14ac:dyDescent="0.25">
      <c r="A20" s="3">
        <v>14</v>
      </c>
      <c r="B20" s="1"/>
      <c r="C20" s="21"/>
      <c r="D20" s="3"/>
      <c r="E20" s="3"/>
      <c r="F20" s="3"/>
      <c r="G20" s="3"/>
      <c r="H20" s="3"/>
      <c r="I20" s="18">
        <f t="shared" si="0"/>
        <v>0</v>
      </c>
      <c r="J20" s="10"/>
    </row>
    <row r="21" spans="1:10" x14ac:dyDescent="0.25">
      <c r="A21" s="3">
        <v>15</v>
      </c>
      <c r="B21" s="1"/>
      <c r="C21" s="21"/>
      <c r="D21" s="3"/>
      <c r="E21" s="3"/>
      <c r="F21" s="3"/>
      <c r="G21" s="3"/>
      <c r="H21" s="3"/>
      <c r="I21" s="18">
        <f t="shared" si="0"/>
        <v>0</v>
      </c>
      <c r="J21" s="10"/>
    </row>
    <row r="24" spans="1:10" x14ac:dyDescent="0.25">
      <c r="A24" t="s">
        <v>6</v>
      </c>
      <c r="D24" t="s">
        <v>7</v>
      </c>
    </row>
  </sheetData>
  <mergeCells count="6">
    <mergeCell ref="K5:K6"/>
    <mergeCell ref="A5:A6"/>
    <mergeCell ref="B5:B6"/>
    <mergeCell ref="C5:H5"/>
    <mergeCell ref="I5:I6"/>
    <mergeCell ref="J5:J6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Модуль 1</vt:lpstr>
      <vt:lpstr>Модуль 2</vt:lpstr>
      <vt:lpstr>Модуль 3</vt:lpstr>
      <vt:lpstr>ДОП</vt:lpstr>
      <vt:lpstr>Достиж.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Ribka</dc:creator>
  <cp:lastModifiedBy>Электроник</cp:lastModifiedBy>
  <cp:lastPrinted>2015-04-08T10:58:07Z</cp:lastPrinted>
  <dcterms:created xsi:type="dcterms:W3CDTF">2015-03-03T19:52:07Z</dcterms:created>
  <dcterms:modified xsi:type="dcterms:W3CDTF">2015-11-23T08:33:38Z</dcterms:modified>
</cp:coreProperties>
</file>